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595" windowHeight="7770" activeTab="0"/>
  </bookViews>
  <sheets>
    <sheet name="2012" sheetId="1" r:id="rId1"/>
  </sheets>
  <definedNames>
    <definedName name="_xlnm.Print_Area" localSheetId="0">'2012'!$A$2:$O$48</definedName>
  </definedNames>
  <calcPr fullCalcOnLoad="1"/>
</workbook>
</file>

<file path=xl/sharedStrings.xml><?xml version="1.0" encoding="utf-8"?>
<sst xmlns="http://schemas.openxmlformats.org/spreadsheetml/2006/main" count="74" uniqueCount="34">
  <si>
    <t>SERVICIO DE SALUD OSORNO</t>
  </si>
  <si>
    <t>OSORNO</t>
  </si>
  <si>
    <t>PURRANQUE</t>
  </si>
  <si>
    <t>RÍO NEGRO</t>
  </si>
  <si>
    <t>PUERTO OCTAY</t>
  </si>
  <si>
    <t>Hombres</t>
  </si>
  <si>
    <t>Mujeres</t>
  </si>
  <si>
    <t>Total</t>
  </si>
  <si>
    <t>0- 4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</si>
  <si>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</si>
  <si>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</si>
  <si>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</si>
  <si>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</si>
  <si>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</si>
  <si>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</si>
  <si>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</si>
  <si>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</si>
  <si>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</si>
  <si>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</si>
  <si>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</si>
  <si>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</si>
  <si>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</si>
  <si>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</si>
  <si>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</si>
  <si>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</si>
  <si>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TOTAL</t>
  </si>
  <si>
    <t>SAN PABLO</t>
  </si>
  <si>
    <t>PUYEHUE</t>
  </si>
  <si>
    <t>SAN JUAN DE LA COSTA</t>
  </si>
  <si>
    <t>TOTAL SERVICIO</t>
  </si>
  <si>
    <t>POBLACIÓN PROYECTADA INE PARA AÑO 2012</t>
  </si>
  <si>
    <t>Grupos de edad</t>
  </si>
  <si>
    <t>Subdepto. Planificación Sanitaria</t>
  </si>
  <si>
    <t>Fuente: 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</si>
</sst>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0"/>
      <color indexed="23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1"/>
      <color rgb="FF000099"/>
      <name val="Calibri"/>
      <family val="2"/>
    </font>
    <font>
      <b/>
      <sz val="14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19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20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18" fillId="33" borderId="15" xfId="0" applyNumberFormat="1" applyFont="1" applyFill="1" applyBorder="1" applyAlignment="1">
      <alignment horizontal="right"/>
    </xf>
    <xf numFmtId="3" fontId="18" fillId="33" borderId="16" xfId="0" applyNumberFormat="1" applyFont="1" applyFill="1" applyBorder="1" applyAlignment="1">
      <alignment horizontal="right"/>
    </xf>
    <xf numFmtId="3" fontId="18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>
      <alignment/>
    </xf>
    <xf numFmtId="3" fontId="38" fillId="33" borderId="17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39" fillId="33" borderId="0" xfId="0" applyFont="1" applyFill="1" applyAlignment="1">
      <alignment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I14" sqref="I14"/>
    </sheetView>
  </sheetViews>
  <sheetFormatPr defaultColWidth="11.421875" defaultRowHeight="15"/>
  <cols>
    <col min="1" max="1" width="4.28125" style="1" customWidth="1"/>
    <col min="2" max="2" width="9.8515625" style="1" customWidth="1"/>
    <col min="3" max="12" width="11.421875" style="1" customWidth="1"/>
    <col min="13" max="13" width="11.7109375" style="1" customWidth="1"/>
    <col min="14" max="16384" width="11.421875" style="1" customWidth="1"/>
  </cols>
  <sheetData>
    <row r="1" ht="15">
      <c r="A1" s="35" t="s">
        <v>0</v>
      </c>
    </row>
    <row r="2" ht="15.75" thickBot="1">
      <c r="A2" s="33" t="s">
        <v>32</v>
      </c>
    </row>
    <row r="3" spans="3:14" ht="19.5" thickBot="1">
      <c r="C3" s="42" t="s">
        <v>30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ht="15.75" thickBot="1"/>
    <row r="5" spans="2:14" ht="15.75" thickBot="1">
      <c r="B5" s="36" t="s">
        <v>31</v>
      </c>
      <c r="C5" s="39" t="s">
        <v>1</v>
      </c>
      <c r="D5" s="40"/>
      <c r="E5" s="41"/>
      <c r="F5" s="39" t="s">
        <v>2</v>
      </c>
      <c r="G5" s="40"/>
      <c r="H5" s="41"/>
      <c r="I5" s="40" t="s">
        <v>3</v>
      </c>
      <c r="J5" s="40"/>
      <c r="K5" s="41"/>
      <c r="L5" s="39" t="s">
        <v>4</v>
      </c>
      <c r="M5" s="40"/>
      <c r="N5" s="41"/>
    </row>
    <row r="6" spans="2:14" ht="15">
      <c r="B6" s="37"/>
      <c r="C6" s="2" t="s">
        <v>5</v>
      </c>
      <c r="D6" s="3" t="s">
        <v>6</v>
      </c>
      <c r="E6" s="4" t="s">
        <v>7</v>
      </c>
      <c r="F6" s="5" t="s">
        <v>5</v>
      </c>
      <c r="G6" s="6" t="s">
        <v>6</v>
      </c>
      <c r="H6" s="7" t="s">
        <v>7</v>
      </c>
      <c r="I6" s="2" t="s">
        <v>5</v>
      </c>
      <c r="J6" s="3" t="s">
        <v>6</v>
      </c>
      <c r="K6" s="4" t="s">
        <v>7</v>
      </c>
      <c r="L6" s="5" t="s">
        <v>5</v>
      </c>
      <c r="M6" s="6" t="s">
        <v>6</v>
      </c>
      <c r="N6" s="7" t="s">
        <v>7</v>
      </c>
    </row>
    <row r="7" spans="2:14" ht="15.75" thickBot="1">
      <c r="B7" s="38"/>
      <c r="C7" s="5"/>
      <c r="D7" s="6"/>
      <c r="E7" s="7"/>
      <c r="F7" s="5"/>
      <c r="G7" s="6"/>
      <c r="H7" s="7"/>
      <c r="I7" s="5"/>
      <c r="J7" s="6"/>
      <c r="K7" s="7"/>
      <c r="L7" s="5"/>
      <c r="M7" s="6"/>
      <c r="N7" s="7"/>
    </row>
    <row r="8" spans="2:16" ht="15">
      <c r="B8" s="30" t="s">
        <v>8</v>
      </c>
      <c r="C8" s="29">
        <v>5748</v>
      </c>
      <c r="D8" s="8">
        <v>5513</v>
      </c>
      <c r="E8" s="9">
        <f>SUM(C8:D8)</f>
        <v>11261</v>
      </c>
      <c r="F8" s="10">
        <v>723</v>
      </c>
      <c r="G8" s="10">
        <v>702</v>
      </c>
      <c r="H8" s="9">
        <f>SUM(F8:G8)</f>
        <v>1425</v>
      </c>
      <c r="I8" s="10">
        <v>431</v>
      </c>
      <c r="J8" s="10">
        <v>406</v>
      </c>
      <c r="K8" s="9">
        <f>SUM(I8:J8)</f>
        <v>837</v>
      </c>
      <c r="L8" s="10">
        <v>377</v>
      </c>
      <c r="M8" s="10">
        <v>366</v>
      </c>
      <c r="N8" s="9">
        <f>SUM(L8:M8)</f>
        <v>743</v>
      </c>
      <c r="P8" s="11"/>
    </row>
    <row r="9" spans="2:16" ht="15">
      <c r="B9" s="31" t="s">
        <v>9</v>
      </c>
      <c r="C9" s="29">
        <v>5976</v>
      </c>
      <c r="D9" s="8">
        <v>5653</v>
      </c>
      <c r="E9" s="9">
        <f aca="true" t="shared" si="0" ref="E9:E24">SUM(C9:D9)</f>
        <v>11629</v>
      </c>
      <c r="F9" s="10">
        <v>724</v>
      </c>
      <c r="G9" s="10">
        <v>710</v>
      </c>
      <c r="H9" s="9">
        <f aca="true" t="shared" si="1" ref="H9:H24">SUM(F9:G9)</f>
        <v>1434</v>
      </c>
      <c r="I9" s="10">
        <v>462</v>
      </c>
      <c r="J9" s="10">
        <v>412</v>
      </c>
      <c r="K9" s="9">
        <f aca="true" t="shared" si="2" ref="K9:K24">SUM(I9:J9)</f>
        <v>874</v>
      </c>
      <c r="L9" s="10">
        <v>373</v>
      </c>
      <c r="M9" s="10">
        <v>369</v>
      </c>
      <c r="N9" s="9">
        <f aca="true" t="shared" si="3" ref="N9:N24">SUM(L9:M9)</f>
        <v>742</v>
      </c>
      <c r="P9" s="11"/>
    </row>
    <row r="10" spans="2:16" ht="15">
      <c r="B10" s="31" t="s">
        <v>10</v>
      </c>
      <c r="C10" s="29">
        <v>6513</v>
      </c>
      <c r="D10" s="8">
        <v>6224</v>
      </c>
      <c r="E10" s="9">
        <f t="shared" si="0"/>
        <v>12737</v>
      </c>
      <c r="F10" s="10">
        <v>751</v>
      </c>
      <c r="G10" s="10">
        <v>769</v>
      </c>
      <c r="H10" s="9">
        <f t="shared" si="1"/>
        <v>1520</v>
      </c>
      <c r="I10" s="10">
        <v>496</v>
      </c>
      <c r="J10" s="10">
        <v>448</v>
      </c>
      <c r="K10" s="9">
        <f t="shared" si="2"/>
        <v>944</v>
      </c>
      <c r="L10" s="10">
        <v>374</v>
      </c>
      <c r="M10" s="10">
        <v>377</v>
      </c>
      <c r="N10" s="9">
        <f t="shared" si="3"/>
        <v>751</v>
      </c>
      <c r="P10" s="6"/>
    </row>
    <row r="11" spans="2:16" ht="15">
      <c r="B11" s="31" t="s">
        <v>11</v>
      </c>
      <c r="C11" s="29">
        <v>7326</v>
      </c>
      <c r="D11" s="8">
        <v>6903</v>
      </c>
      <c r="E11" s="9">
        <f t="shared" si="0"/>
        <v>14229</v>
      </c>
      <c r="F11" s="10">
        <v>807</v>
      </c>
      <c r="G11" s="10">
        <v>795</v>
      </c>
      <c r="H11" s="9">
        <f t="shared" si="1"/>
        <v>1602</v>
      </c>
      <c r="I11" s="10">
        <v>514</v>
      </c>
      <c r="J11" s="10">
        <v>454</v>
      </c>
      <c r="K11" s="9">
        <f t="shared" si="2"/>
        <v>968</v>
      </c>
      <c r="L11" s="10">
        <v>399</v>
      </c>
      <c r="M11" s="10">
        <v>338</v>
      </c>
      <c r="N11" s="9">
        <f t="shared" si="3"/>
        <v>737</v>
      </c>
      <c r="P11" s="6"/>
    </row>
    <row r="12" spans="2:16" ht="15">
      <c r="B12" s="31" t="s">
        <v>12</v>
      </c>
      <c r="C12" s="29">
        <v>7023</v>
      </c>
      <c r="D12" s="8">
        <v>6619</v>
      </c>
      <c r="E12" s="9">
        <f t="shared" si="0"/>
        <v>13642</v>
      </c>
      <c r="F12" s="10">
        <v>785</v>
      </c>
      <c r="G12" s="10">
        <v>729</v>
      </c>
      <c r="H12" s="9">
        <f t="shared" si="1"/>
        <v>1514</v>
      </c>
      <c r="I12" s="10">
        <v>446</v>
      </c>
      <c r="J12" s="10">
        <v>438</v>
      </c>
      <c r="K12" s="9">
        <f t="shared" si="2"/>
        <v>884</v>
      </c>
      <c r="L12" s="10">
        <v>354</v>
      </c>
      <c r="M12" s="10">
        <v>318</v>
      </c>
      <c r="N12" s="9">
        <f t="shared" si="3"/>
        <v>672</v>
      </c>
      <c r="P12" s="6"/>
    </row>
    <row r="13" spans="2:16" ht="15">
      <c r="B13" s="31" t="s">
        <v>13</v>
      </c>
      <c r="C13" s="29">
        <v>6685</v>
      </c>
      <c r="D13" s="8">
        <v>6106</v>
      </c>
      <c r="E13" s="9">
        <f t="shared" si="0"/>
        <v>12791</v>
      </c>
      <c r="F13" s="10">
        <v>698</v>
      </c>
      <c r="G13" s="10">
        <v>674</v>
      </c>
      <c r="H13" s="9">
        <f t="shared" si="1"/>
        <v>1372</v>
      </c>
      <c r="I13" s="10">
        <v>397</v>
      </c>
      <c r="J13" s="10">
        <v>412</v>
      </c>
      <c r="K13" s="9">
        <f t="shared" si="2"/>
        <v>809</v>
      </c>
      <c r="L13" s="10">
        <v>282</v>
      </c>
      <c r="M13" s="10">
        <v>302</v>
      </c>
      <c r="N13" s="9">
        <f t="shared" si="3"/>
        <v>584</v>
      </c>
      <c r="P13" s="6"/>
    </row>
    <row r="14" spans="2:16" ht="15">
      <c r="B14" s="31" t="s">
        <v>14</v>
      </c>
      <c r="C14" s="29">
        <v>5980</v>
      </c>
      <c r="D14" s="8">
        <v>5838</v>
      </c>
      <c r="E14" s="9">
        <f t="shared" si="0"/>
        <v>11818</v>
      </c>
      <c r="F14" s="10">
        <v>633</v>
      </c>
      <c r="G14" s="10">
        <v>596</v>
      </c>
      <c r="H14" s="9">
        <f t="shared" si="1"/>
        <v>1229</v>
      </c>
      <c r="I14" s="10">
        <v>363</v>
      </c>
      <c r="J14" s="10">
        <v>372</v>
      </c>
      <c r="K14" s="9">
        <f t="shared" si="2"/>
        <v>735</v>
      </c>
      <c r="L14" s="10">
        <v>272</v>
      </c>
      <c r="M14" s="10">
        <v>271</v>
      </c>
      <c r="N14" s="9">
        <f t="shared" si="3"/>
        <v>543</v>
      </c>
      <c r="P14" s="11"/>
    </row>
    <row r="15" spans="2:16" ht="15">
      <c r="B15" s="31" t="s">
        <v>15</v>
      </c>
      <c r="C15" s="29">
        <v>5810</v>
      </c>
      <c r="D15" s="8">
        <v>6067</v>
      </c>
      <c r="E15" s="9">
        <f t="shared" si="0"/>
        <v>11877</v>
      </c>
      <c r="F15" s="10">
        <v>624</v>
      </c>
      <c r="G15" s="10">
        <v>617</v>
      </c>
      <c r="H15" s="9">
        <f t="shared" si="1"/>
        <v>1241</v>
      </c>
      <c r="I15" s="10">
        <v>404</v>
      </c>
      <c r="J15" s="10">
        <v>392</v>
      </c>
      <c r="K15" s="9">
        <f t="shared" si="2"/>
        <v>796</v>
      </c>
      <c r="L15" s="10">
        <v>295</v>
      </c>
      <c r="M15" s="10">
        <v>285</v>
      </c>
      <c r="N15" s="9">
        <f t="shared" si="3"/>
        <v>580</v>
      </c>
      <c r="P15" s="11"/>
    </row>
    <row r="16" spans="2:16" ht="15">
      <c r="B16" s="31" t="s">
        <v>16</v>
      </c>
      <c r="C16" s="29">
        <v>5859</v>
      </c>
      <c r="D16" s="8">
        <v>6137</v>
      </c>
      <c r="E16" s="9">
        <f t="shared" si="0"/>
        <v>11996</v>
      </c>
      <c r="F16" s="10">
        <v>670</v>
      </c>
      <c r="G16" s="10">
        <v>676</v>
      </c>
      <c r="H16" s="9">
        <f t="shared" si="1"/>
        <v>1346</v>
      </c>
      <c r="I16" s="10">
        <v>468</v>
      </c>
      <c r="J16" s="10">
        <v>448</v>
      </c>
      <c r="K16" s="9">
        <f t="shared" si="2"/>
        <v>916</v>
      </c>
      <c r="L16" s="10">
        <v>323</v>
      </c>
      <c r="M16" s="10">
        <v>312</v>
      </c>
      <c r="N16" s="9">
        <f t="shared" si="3"/>
        <v>635</v>
      </c>
      <c r="P16" s="6"/>
    </row>
    <row r="17" spans="2:16" ht="15">
      <c r="B17" s="31" t="s">
        <v>17</v>
      </c>
      <c r="C17" s="29">
        <v>5780</v>
      </c>
      <c r="D17" s="8">
        <v>5981</v>
      </c>
      <c r="E17" s="9">
        <f t="shared" si="0"/>
        <v>11761</v>
      </c>
      <c r="F17" s="10">
        <v>784</v>
      </c>
      <c r="G17" s="10">
        <v>732</v>
      </c>
      <c r="H17" s="9">
        <f t="shared" si="1"/>
        <v>1516</v>
      </c>
      <c r="I17" s="10">
        <v>503</v>
      </c>
      <c r="J17" s="10">
        <v>473</v>
      </c>
      <c r="K17" s="9">
        <f t="shared" si="2"/>
        <v>976</v>
      </c>
      <c r="L17" s="10">
        <v>355</v>
      </c>
      <c r="M17" s="10">
        <v>307</v>
      </c>
      <c r="N17" s="9">
        <f t="shared" si="3"/>
        <v>662</v>
      </c>
      <c r="P17" s="6"/>
    </row>
    <row r="18" spans="2:16" ht="15">
      <c r="B18" s="31" t="s">
        <v>18</v>
      </c>
      <c r="C18" s="29">
        <v>5190</v>
      </c>
      <c r="D18" s="8">
        <v>5431</v>
      </c>
      <c r="E18" s="9">
        <f t="shared" si="0"/>
        <v>10621</v>
      </c>
      <c r="F18" s="10">
        <v>744</v>
      </c>
      <c r="G18" s="10">
        <v>699</v>
      </c>
      <c r="H18" s="9">
        <f t="shared" si="1"/>
        <v>1443</v>
      </c>
      <c r="I18" s="10">
        <v>466</v>
      </c>
      <c r="J18" s="10">
        <v>448</v>
      </c>
      <c r="K18" s="9">
        <f t="shared" si="2"/>
        <v>914</v>
      </c>
      <c r="L18" s="10">
        <v>333</v>
      </c>
      <c r="M18" s="10">
        <v>281</v>
      </c>
      <c r="N18" s="9">
        <f t="shared" si="3"/>
        <v>614</v>
      </c>
      <c r="P18" s="11"/>
    </row>
    <row r="19" spans="2:16" ht="15">
      <c r="B19" s="31" t="s">
        <v>19</v>
      </c>
      <c r="C19" s="29">
        <v>4008</v>
      </c>
      <c r="D19" s="8">
        <v>4446</v>
      </c>
      <c r="E19" s="9">
        <f t="shared" si="0"/>
        <v>8454</v>
      </c>
      <c r="F19" s="10">
        <v>614</v>
      </c>
      <c r="G19" s="10">
        <v>589</v>
      </c>
      <c r="H19" s="9">
        <f t="shared" si="1"/>
        <v>1203</v>
      </c>
      <c r="I19" s="10">
        <v>419</v>
      </c>
      <c r="J19" s="10">
        <v>400</v>
      </c>
      <c r="K19" s="9">
        <f t="shared" si="2"/>
        <v>819</v>
      </c>
      <c r="L19" s="10">
        <v>269</v>
      </c>
      <c r="M19" s="10">
        <v>236</v>
      </c>
      <c r="N19" s="9">
        <f t="shared" si="3"/>
        <v>505</v>
      </c>
      <c r="P19" s="11"/>
    </row>
    <row r="20" spans="2:16" ht="15">
      <c r="B20" s="31" t="s">
        <v>20</v>
      </c>
      <c r="C20" s="29">
        <v>3029</v>
      </c>
      <c r="D20" s="8">
        <v>3699</v>
      </c>
      <c r="E20" s="9">
        <f t="shared" si="0"/>
        <v>6728</v>
      </c>
      <c r="F20" s="10">
        <v>501</v>
      </c>
      <c r="G20" s="10">
        <v>512</v>
      </c>
      <c r="H20" s="9">
        <f t="shared" si="1"/>
        <v>1013</v>
      </c>
      <c r="I20" s="10">
        <v>337</v>
      </c>
      <c r="J20" s="10">
        <v>345</v>
      </c>
      <c r="K20" s="9">
        <f t="shared" si="2"/>
        <v>682</v>
      </c>
      <c r="L20" s="10">
        <v>210</v>
      </c>
      <c r="M20" s="10">
        <v>196</v>
      </c>
      <c r="N20" s="9">
        <f t="shared" si="3"/>
        <v>406</v>
      </c>
      <c r="P20" s="6"/>
    </row>
    <row r="21" spans="2:16" ht="15">
      <c r="B21" s="31" t="s">
        <v>21</v>
      </c>
      <c r="C21" s="29">
        <v>2316</v>
      </c>
      <c r="D21" s="8">
        <v>3068</v>
      </c>
      <c r="E21" s="9">
        <f t="shared" si="0"/>
        <v>5384</v>
      </c>
      <c r="F21" s="10">
        <v>416</v>
      </c>
      <c r="G21" s="10">
        <v>449</v>
      </c>
      <c r="H21" s="9">
        <f t="shared" si="1"/>
        <v>865</v>
      </c>
      <c r="I21" s="10">
        <v>290</v>
      </c>
      <c r="J21" s="10">
        <v>299</v>
      </c>
      <c r="K21" s="9">
        <f t="shared" si="2"/>
        <v>589</v>
      </c>
      <c r="L21" s="10">
        <v>167</v>
      </c>
      <c r="M21" s="10">
        <v>165</v>
      </c>
      <c r="N21" s="9">
        <f t="shared" si="3"/>
        <v>332</v>
      </c>
      <c r="P21" s="6"/>
    </row>
    <row r="22" spans="2:16" ht="15">
      <c r="B22" s="31" t="s">
        <v>22</v>
      </c>
      <c r="C22" s="29">
        <v>1707</v>
      </c>
      <c r="D22" s="8">
        <v>2441</v>
      </c>
      <c r="E22" s="9">
        <f t="shared" si="0"/>
        <v>4148</v>
      </c>
      <c r="F22" s="10">
        <v>345</v>
      </c>
      <c r="G22" s="10">
        <v>375</v>
      </c>
      <c r="H22" s="9">
        <f t="shared" si="1"/>
        <v>720</v>
      </c>
      <c r="I22" s="10">
        <v>220</v>
      </c>
      <c r="J22" s="10">
        <v>237</v>
      </c>
      <c r="K22" s="9">
        <f t="shared" si="2"/>
        <v>457</v>
      </c>
      <c r="L22" s="10">
        <v>133</v>
      </c>
      <c r="M22" s="10">
        <v>133</v>
      </c>
      <c r="N22" s="9">
        <f t="shared" si="3"/>
        <v>266</v>
      </c>
      <c r="P22" s="12"/>
    </row>
    <row r="23" spans="2:14" ht="15">
      <c r="B23" s="31" t="s">
        <v>23</v>
      </c>
      <c r="C23" s="29">
        <v>1196</v>
      </c>
      <c r="D23" s="8">
        <v>1926</v>
      </c>
      <c r="E23" s="9">
        <f t="shared" si="0"/>
        <v>3122</v>
      </c>
      <c r="F23" s="10">
        <v>245</v>
      </c>
      <c r="G23" s="10">
        <v>318</v>
      </c>
      <c r="H23" s="9">
        <f t="shared" si="1"/>
        <v>563</v>
      </c>
      <c r="I23" s="10">
        <v>148</v>
      </c>
      <c r="J23" s="10">
        <v>187</v>
      </c>
      <c r="K23" s="9">
        <f t="shared" si="2"/>
        <v>335</v>
      </c>
      <c r="L23" s="10">
        <v>89</v>
      </c>
      <c r="M23" s="10">
        <v>96</v>
      </c>
      <c r="N23" s="9">
        <f t="shared" si="3"/>
        <v>185</v>
      </c>
    </row>
    <row r="24" spans="2:14" ht="15">
      <c r="B24" s="31" t="s">
        <v>24</v>
      </c>
      <c r="C24" s="29">
        <v>1134</v>
      </c>
      <c r="D24" s="8">
        <v>2154</v>
      </c>
      <c r="E24" s="9">
        <f t="shared" si="0"/>
        <v>3288</v>
      </c>
      <c r="F24" s="10">
        <v>245</v>
      </c>
      <c r="G24" s="10">
        <v>341</v>
      </c>
      <c r="H24" s="9">
        <f t="shared" si="1"/>
        <v>586</v>
      </c>
      <c r="I24" s="10">
        <v>148</v>
      </c>
      <c r="J24" s="10">
        <v>209</v>
      </c>
      <c r="K24" s="9">
        <f t="shared" si="2"/>
        <v>357</v>
      </c>
      <c r="L24" s="10">
        <v>80</v>
      </c>
      <c r="M24" s="10">
        <v>94</v>
      </c>
      <c r="N24" s="9">
        <f t="shared" si="3"/>
        <v>174</v>
      </c>
    </row>
    <row r="25" spans="2:14" ht="15.75" thickBot="1">
      <c r="B25" s="32" t="s">
        <v>25</v>
      </c>
      <c r="C25" s="13">
        <f aca="true" t="shared" si="4" ref="C25:N25">SUM(C8:C24)</f>
        <v>81280</v>
      </c>
      <c r="D25" s="14">
        <f t="shared" si="4"/>
        <v>84206</v>
      </c>
      <c r="E25" s="15">
        <f t="shared" si="4"/>
        <v>165486</v>
      </c>
      <c r="F25" s="13">
        <f t="shared" si="4"/>
        <v>10309</v>
      </c>
      <c r="G25" s="14">
        <f t="shared" si="4"/>
        <v>10283</v>
      </c>
      <c r="H25" s="15">
        <f t="shared" si="4"/>
        <v>20592</v>
      </c>
      <c r="I25" s="13">
        <f t="shared" si="4"/>
        <v>6512</v>
      </c>
      <c r="J25" s="14">
        <f t="shared" si="4"/>
        <v>6380</v>
      </c>
      <c r="K25" s="15">
        <f t="shared" si="4"/>
        <v>12892</v>
      </c>
      <c r="L25" s="13">
        <f t="shared" si="4"/>
        <v>4685</v>
      </c>
      <c r="M25" s="14">
        <f t="shared" si="4"/>
        <v>4446</v>
      </c>
      <c r="N25" s="15">
        <f t="shared" si="4"/>
        <v>9131</v>
      </c>
    </row>
    <row r="26" spans="3:14" ht="15.75" thickBo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5.75" thickBot="1">
      <c r="B27" s="36" t="s">
        <v>31</v>
      </c>
      <c r="C27" s="39" t="s">
        <v>26</v>
      </c>
      <c r="D27" s="40"/>
      <c r="E27" s="41"/>
      <c r="F27" s="39" t="s">
        <v>27</v>
      </c>
      <c r="G27" s="40"/>
      <c r="H27" s="41"/>
      <c r="I27" s="39" t="s">
        <v>28</v>
      </c>
      <c r="J27" s="40"/>
      <c r="K27" s="40"/>
      <c r="L27" s="39" t="s">
        <v>29</v>
      </c>
      <c r="M27" s="40"/>
      <c r="N27" s="41"/>
    </row>
    <row r="28" spans="2:14" ht="15">
      <c r="B28" s="37"/>
      <c r="C28" s="17" t="s">
        <v>5</v>
      </c>
      <c r="D28" s="18" t="s">
        <v>6</v>
      </c>
      <c r="E28" s="19" t="s">
        <v>7</v>
      </c>
      <c r="F28" s="17" t="s">
        <v>5</v>
      </c>
      <c r="G28" s="18" t="s">
        <v>6</v>
      </c>
      <c r="H28" s="19" t="s">
        <v>7</v>
      </c>
      <c r="I28" s="17" t="s">
        <v>5</v>
      </c>
      <c r="J28" s="18" t="s">
        <v>6</v>
      </c>
      <c r="K28" s="18" t="s">
        <v>7</v>
      </c>
      <c r="L28" s="20" t="s">
        <v>5</v>
      </c>
      <c r="M28" s="21" t="s">
        <v>6</v>
      </c>
      <c r="N28" s="22" t="s">
        <v>7</v>
      </c>
    </row>
    <row r="29" spans="2:14" ht="15.75" thickBot="1">
      <c r="B29" s="38"/>
      <c r="C29" s="20"/>
      <c r="D29" s="21"/>
      <c r="E29" s="22"/>
      <c r="F29" s="20"/>
      <c r="G29" s="21"/>
      <c r="H29" s="22"/>
      <c r="I29" s="20"/>
      <c r="J29" s="21"/>
      <c r="K29" s="21"/>
      <c r="L29" s="20"/>
      <c r="M29" s="21"/>
      <c r="N29" s="22"/>
    </row>
    <row r="30" spans="2:14" ht="15">
      <c r="B30" s="30" t="s">
        <v>8</v>
      </c>
      <c r="C30" s="29">
        <v>299</v>
      </c>
      <c r="D30" s="8">
        <v>283</v>
      </c>
      <c r="E30" s="9">
        <f>SUM(C30:D30)</f>
        <v>582</v>
      </c>
      <c r="F30" s="10">
        <v>385</v>
      </c>
      <c r="G30" s="10">
        <v>370</v>
      </c>
      <c r="H30" s="9">
        <f>SUM(F30:G30)</f>
        <v>755</v>
      </c>
      <c r="I30" s="10">
        <v>254</v>
      </c>
      <c r="J30" s="10">
        <v>244</v>
      </c>
      <c r="K30" s="34">
        <f>SUM(I30:J30)</f>
        <v>498</v>
      </c>
      <c r="L30" s="23">
        <f>SUM(C8+F8+I8+L8+C30+F30+I30)</f>
        <v>8217</v>
      </c>
      <c r="M30" s="24">
        <f>SUM(D8+G8+J8+M8+D30+G30+J30)</f>
        <v>7884</v>
      </c>
      <c r="N30" s="25">
        <f>SUM(L30:M30)</f>
        <v>16101</v>
      </c>
    </row>
    <row r="31" spans="2:14" ht="15">
      <c r="B31" s="31" t="s">
        <v>9</v>
      </c>
      <c r="C31" s="29">
        <v>317</v>
      </c>
      <c r="D31" s="8">
        <v>291</v>
      </c>
      <c r="E31" s="9">
        <f aca="true" t="shared" si="5" ref="E31:E46">SUM(C31:D31)</f>
        <v>608</v>
      </c>
      <c r="F31" s="10">
        <v>374</v>
      </c>
      <c r="G31" s="10">
        <v>360</v>
      </c>
      <c r="H31" s="9">
        <f aca="true" t="shared" si="6" ref="H31:H46">SUM(F31:G31)</f>
        <v>734</v>
      </c>
      <c r="I31" s="10">
        <v>268</v>
      </c>
      <c r="J31" s="10">
        <v>259</v>
      </c>
      <c r="K31" s="34">
        <f aca="true" t="shared" si="7" ref="K31:K46">SUM(I31:J31)</f>
        <v>527</v>
      </c>
      <c r="L31" s="23">
        <f aca="true" t="shared" si="8" ref="L31:L47">SUM(C9+F9+I9+L9+C31+F31+I31)</f>
        <v>8494</v>
      </c>
      <c r="M31" s="24">
        <f aca="true" t="shared" si="9" ref="M31:M47">SUM(D9+G9+J9+M9+D31+G31+J31)</f>
        <v>8054</v>
      </c>
      <c r="N31" s="25">
        <f aca="true" t="shared" si="10" ref="N31:N47">SUM(L31:M31)</f>
        <v>16548</v>
      </c>
    </row>
    <row r="32" spans="2:14" ht="15">
      <c r="B32" s="31" t="s">
        <v>10</v>
      </c>
      <c r="C32" s="29">
        <v>345</v>
      </c>
      <c r="D32" s="8">
        <v>304</v>
      </c>
      <c r="E32" s="9">
        <f t="shared" si="5"/>
        <v>649</v>
      </c>
      <c r="F32" s="10">
        <v>404</v>
      </c>
      <c r="G32" s="10">
        <v>383</v>
      </c>
      <c r="H32" s="9">
        <f t="shared" si="6"/>
        <v>787</v>
      </c>
      <c r="I32" s="10">
        <v>274</v>
      </c>
      <c r="J32" s="10">
        <v>253</v>
      </c>
      <c r="K32" s="34">
        <f t="shared" si="7"/>
        <v>527</v>
      </c>
      <c r="L32" s="23">
        <f t="shared" si="8"/>
        <v>9157</v>
      </c>
      <c r="M32" s="24">
        <f t="shared" si="9"/>
        <v>8758</v>
      </c>
      <c r="N32" s="25">
        <f t="shared" si="10"/>
        <v>17915</v>
      </c>
    </row>
    <row r="33" spans="2:14" ht="15">
      <c r="B33" s="31" t="s">
        <v>11</v>
      </c>
      <c r="C33" s="29">
        <v>324</v>
      </c>
      <c r="D33" s="8">
        <v>313</v>
      </c>
      <c r="E33" s="9">
        <f t="shared" si="5"/>
        <v>637</v>
      </c>
      <c r="F33" s="10">
        <v>468</v>
      </c>
      <c r="G33" s="10">
        <v>415</v>
      </c>
      <c r="H33" s="9">
        <f t="shared" si="6"/>
        <v>883</v>
      </c>
      <c r="I33" s="10">
        <v>286</v>
      </c>
      <c r="J33" s="10">
        <v>224</v>
      </c>
      <c r="K33" s="34">
        <f t="shared" si="7"/>
        <v>510</v>
      </c>
      <c r="L33" s="23">
        <f t="shared" si="8"/>
        <v>10124</v>
      </c>
      <c r="M33" s="24">
        <f t="shared" si="9"/>
        <v>9442</v>
      </c>
      <c r="N33" s="25">
        <f t="shared" si="10"/>
        <v>19566</v>
      </c>
    </row>
    <row r="34" spans="2:14" ht="15">
      <c r="B34" s="31" t="s">
        <v>12</v>
      </c>
      <c r="C34" s="29">
        <v>308</v>
      </c>
      <c r="D34" s="8">
        <v>280</v>
      </c>
      <c r="E34" s="9">
        <f t="shared" si="5"/>
        <v>588</v>
      </c>
      <c r="F34" s="10">
        <v>463</v>
      </c>
      <c r="G34" s="10">
        <v>403</v>
      </c>
      <c r="H34" s="9">
        <f t="shared" si="6"/>
        <v>866</v>
      </c>
      <c r="I34" s="10">
        <v>258</v>
      </c>
      <c r="J34" s="10">
        <v>221</v>
      </c>
      <c r="K34" s="34">
        <f t="shared" si="7"/>
        <v>479</v>
      </c>
      <c r="L34" s="23">
        <f t="shared" si="8"/>
        <v>9637</v>
      </c>
      <c r="M34" s="24">
        <f t="shared" si="9"/>
        <v>9008</v>
      </c>
      <c r="N34" s="25">
        <f t="shared" si="10"/>
        <v>18645</v>
      </c>
    </row>
    <row r="35" spans="2:14" ht="15">
      <c r="B35" s="31" t="s">
        <v>13</v>
      </c>
      <c r="C35" s="29">
        <v>273</v>
      </c>
      <c r="D35" s="8">
        <v>277</v>
      </c>
      <c r="E35" s="9">
        <f t="shared" si="5"/>
        <v>550</v>
      </c>
      <c r="F35" s="10">
        <v>479</v>
      </c>
      <c r="G35" s="10">
        <v>390</v>
      </c>
      <c r="H35" s="9">
        <f t="shared" si="6"/>
        <v>869</v>
      </c>
      <c r="I35" s="10">
        <v>203</v>
      </c>
      <c r="J35" s="10">
        <v>197</v>
      </c>
      <c r="K35" s="34">
        <f t="shared" si="7"/>
        <v>400</v>
      </c>
      <c r="L35" s="23">
        <f t="shared" si="8"/>
        <v>9017</v>
      </c>
      <c r="M35" s="24">
        <f t="shared" si="9"/>
        <v>8358</v>
      </c>
      <c r="N35" s="25">
        <f t="shared" si="10"/>
        <v>17375</v>
      </c>
    </row>
    <row r="36" spans="2:14" ht="15">
      <c r="B36" s="31" t="s">
        <v>14</v>
      </c>
      <c r="C36" s="29">
        <v>247</v>
      </c>
      <c r="D36" s="8">
        <v>253</v>
      </c>
      <c r="E36" s="9">
        <f t="shared" si="5"/>
        <v>500</v>
      </c>
      <c r="F36" s="10">
        <v>434</v>
      </c>
      <c r="G36" s="10">
        <v>357</v>
      </c>
      <c r="H36" s="9">
        <f t="shared" si="6"/>
        <v>791</v>
      </c>
      <c r="I36" s="10">
        <v>217</v>
      </c>
      <c r="J36" s="10">
        <v>199</v>
      </c>
      <c r="K36" s="34">
        <f t="shared" si="7"/>
        <v>416</v>
      </c>
      <c r="L36" s="23">
        <f t="shared" si="8"/>
        <v>8146</v>
      </c>
      <c r="M36" s="24">
        <f t="shared" si="9"/>
        <v>7886</v>
      </c>
      <c r="N36" s="25">
        <f t="shared" si="10"/>
        <v>16032</v>
      </c>
    </row>
    <row r="37" spans="2:14" ht="15">
      <c r="B37" s="31" t="s">
        <v>15</v>
      </c>
      <c r="C37" s="29">
        <v>262</v>
      </c>
      <c r="D37" s="8">
        <v>265</v>
      </c>
      <c r="E37" s="9">
        <f t="shared" si="5"/>
        <v>527</v>
      </c>
      <c r="F37" s="10">
        <v>421</v>
      </c>
      <c r="G37" s="10">
        <v>356</v>
      </c>
      <c r="H37" s="9">
        <f t="shared" si="6"/>
        <v>777</v>
      </c>
      <c r="I37" s="10">
        <v>278</v>
      </c>
      <c r="J37" s="10">
        <v>263</v>
      </c>
      <c r="K37" s="34">
        <f t="shared" si="7"/>
        <v>541</v>
      </c>
      <c r="L37" s="23">
        <f t="shared" si="8"/>
        <v>8094</v>
      </c>
      <c r="M37" s="24">
        <f t="shared" si="9"/>
        <v>8245</v>
      </c>
      <c r="N37" s="25">
        <f t="shared" si="10"/>
        <v>16339</v>
      </c>
    </row>
    <row r="38" spans="2:14" ht="15">
      <c r="B38" s="31" t="s">
        <v>16</v>
      </c>
      <c r="C38" s="29">
        <v>279</v>
      </c>
      <c r="D38" s="8">
        <v>313</v>
      </c>
      <c r="E38" s="9">
        <f t="shared" si="5"/>
        <v>592</v>
      </c>
      <c r="F38" s="10">
        <v>429</v>
      </c>
      <c r="G38" s="10">
        <v>391</v>
      </c>
      <c r="H38" s="9">
        <f t="shared" si="6"/>
        <v>820</v>
      </c>
      <c r="I38" s="10">
        <v>301</v>
      </c>
      <c r="J38" s="10">
        <v>272</v>
      </c>
      <c r="K38" s="34">
        <f t="shared" si="7"/>
        <v>573</v>
      </c>
      <c r="L38" s="23">
        <f t="shared" si="8"/>
        <v>8329</v>
      </c>
      <c r="M38" s="24">
        <f t="shared" si="9"/>
        <v>8549</v>
      </c>
      <c r="N38" s="25">
        <f t="shared" si="10"/>
        <v>16878</v>
      </c>
    </row>
    <row r="39" spans="2:14" ht="15">
      <c r="B39" s="31" t="s">
        <v>17</v>
      </c>
      <c r="C39" s="29">
        <v>344</v>
      </c>
      <c r="D39" s="8">
        <v>313</v>
      </c>
      <c r="E39" s="9">
        <f t="shared" si="5"/>
        <v>657</v>
      </c>
      <c r="F39" s="10">
        <v>441</v>
      </c>
      <c r="G39" s="10">
        <v>385</v>
      </c>
      <c r="H39" s="9">
        <f t="shared" si="6"/>
        <v>826</v>
      </c>
      <c r="I39" s="10">
        <v>321</v>
      </c>
      <c r="J39" s="10">
        <v>264</v>
      </c>
      <c r="K39" s="34">
        <f t="shared" si="7"/>
        <v>585</v>
      </c>
      <c r="L39" s="23">
        <f t="shared" si="8"/>
        <v>8528</v>
      </c>
      <c r="M39" s="24">
        <f t="shared" si="9"/>
        <v>8455</v>
      </c>
      <c r="N39" s="25">
        <f t="shared" si="10"/>
        <v>16983</v>
      </c>
    </row>
    <row r="40" spans="2:14" ht="15">
      <c r="B40" s="31" t="s">
        <v>18</v>
      </c>
      <c r="C40" s="29">
        <v>337</v>
      </c>
      <c r="D40" s="8">
        <v>275</v>
      </c>
      <c r="E40" s="9">
        <f t="shared" si="5"/>
        <v>612</v>
      </c>
      <c r="F40" s="10">
        <v>407</v>
      </c>
      <c r="G40" s="10">
        <v>361</v>
      </c>
      <c r="H40" s="9">
        <f t="shared" si="6"/>
        <v>768</v>
      </c>
      <c r="I40" s="10">
        <v>312</v>
      </c>
      <c r="J40" s="10">
        <v>244</v>
      </c>
      <c r="K40" s="34">
        <f t="shared" si="7"/>
        <v>556</v>
      </c>
      <c r="L40" s="23">
        <f t="shared" si="8"/>
        <v>7789</v>
      </c>
      <c r="M40" s="24">
        <f t="shared" si="9"/>
        <v>7739</v>
      </c>
      <c r="N40" s="25">
        <f t="shared" si="10"/>
        <v>15528</v>
      </c>
    </row>
    <row r="41" spans="2:14" ht="15">
      <c r="B41" s="31" t="s">
        <v>19</v>
      </c>
      <c r="C41" s="29">
        <v>283</v>
      </c>
      <c r="D41" s="8">
        <v>262</v>
      </c>
      <c r="E41" s="9">
        <f t="shared" si="5"/>
        <v>545</v>
      </c>
      <c r="F41" s="10">
        <v>340</v>
      </c>
      <c r="G41" s="10">
        <v>304</v>
      </c>
      <c r="H41" s="9">
        <f t="shared" si="6"/>
        <v>644</v>
      </c>
      <c r="I41" s="10">
        <v>271</v>
      </c>
      <c r="J41" s="10">
        <v>211</v>
      </c>
      <c r="K41" s="34">
        <f t="shared" si="7"/>
        <v>482</v>
      </c>
      <c r="L41" s="23">
        <f t="shared" si="8"/>
        <v>6204</v>
      </c>
      <c r="M41" s="24">
        <f t="shared" si="9"/>
        <v>6448</v>
      </c>
      <c r="N41" s="25">
        <f t="shared" si="10"/>
        <v>12652</v>
      </c>
    </row>
    <row r="42" spans="2:14" ht="15">
      <c r="B42" s="31" t="s">
        <v>20</v>
      </c>
      <c r="C42" s="29">
        <v>240</v>
      </c>
      <c r="D42" s="8">
        <v>237</v>
      </c>
      <c r="E42" s="9">
        <f t="shared" si="5"/>
        <v>477</v>
      </c>
      <c r="F42" s="10">
        <v>267</v>
      </c>
      <c r="G42" s="10">
        <v>248</v>
      </c>
      <c r="H42" s="9">
        <f t="shared" si="6"/>
        <v>515</v>
      </c>
      <c r="I42" s="10">
        <v>231</v>
      </c>
      <c r="J42" s="10">
        <v>187</v>
      </c>
      <c r="K42" s="34">
        <f t="shared" si="7"/>
        <v>418</v>
      </c>
      <c r="L42" s="23">
        <f t="shared" si="8"/>
        <v>4815</v>
      </c>
      <c r="M42" s="24">
        <f t="shared" si="9"/>
        <v>5424</v>
      </c>
      <c r="N42" s="25">
        <f t="shared" si="10"/>
        <v>10239</v>
      </c>
    </row>
    <row r="43" spans="2:14" ht="15">
      <c r="B43" s="31" t="s">
        <v>21</v>
      </c>
      <c r="C43" s="29">
        <v>191</v>
      </c>
      <c r="D43" s="8">
        <v>198</v>
      </c>
      <c r="E43" s="9">
        <f t="shared" si="5"/>
        <v>389</v>
      </c>
      <c r="F43" s="10">
        <v>210</v>
      </c>
      <c r="G43" s="10">
        <v>200</v>
      </c>
      <c r="H43" s="9">
        <f t="shared" si="6"/>
        <v>410</v>
      </c>
      <c r="I43" s="10">
        <v>196</v>
      </c>
      <c r="J43" s="10">
        <v>173</v>
      </c>
      <c r="K43" s="34">
        <f t="shared" si="7"/>
        <v>369</v>
      </c>
      <c r="L43" s="23">
        <f t="shared" si="8"/>
        <v>3786</v>
      </c>
      <c r="M43" s="24">
        <f t="shared" si="9"/>
        <v>4552</v>
      </c>
      <c r="N43" s="25">
        <f t="shared" si="10"/>
        <v>8338</v>
      </c>
    </row>
    <row r="44" spans="2:14" ht="15">
      <c r="B44" s="31" t="s">
        <v>22</v>
      </c>
      <c r="C44" s="29">
        <v>153</v>
      </c>
      <c r="D44" s="8">
        <v>169</v>
      </c>
      <c r="E44" s="9">
        <f t="shared" si="5"/>
        <v>322</v>
      </c>
      <c r="F44" s="10">
        <v>168</v>
      </c>
      <c r="G44" s="10">
        <v>154</v>
      </c>
      <c r="H44" s="9">
        <f t="shared" si="6"/>
        <v>322</v>
      </c>
      <c r="I44" s="10">
        <v>170</v>
      </c>
      <c r="J44" s="10">
        <v>141</v>
      </c>
      <c r="K44" s="34">
        <f t="shared" si="7"/>
        <v>311</v>
      </c>
      <c r="L44" s="23">
        <f t="shared" si="8"/>
        <v>2896</v>
      </c>
      <c r="M44" s="24">
        <f t="shared" si="9"/>
        <v>3650</v>
      </c>
      <c r="N44" s="25">
        <f t="shared" si="10"/>
        <v>6546</v>
      </c>
    </row>
    <row r="45" spans="2:14" ht="15">
      <c r="B45" s="31" t="s">
        <v>23</v>
      </c>
      <c r="C45" s="29">
        <v>114</v>
      </c>
      <c r="D45" s="8">
        <v>126</v>
      </c>
      <c r="E45" s="9">
        <f t="shared" si="5"/>
        <v>240</v>
      </c>
      <c r="F45" s="10">
        <v>114</v>
      </c>
      <c r="G45" s="10">
        <v>118</v>
      </c>
      <c r="H45" s="9">
        <f t="shared" si="6"/>
        <v>232</v>
      </c>
      <c r="I45" s="10">
        <v>137</v>
      </c>
      <c r="J45" s="10">
        <v>106</v>
      </c>
      <c r="K45" s="34">
        <f t="shared" si="7"/>
        <v>243</v>
      </c>
      <c r="L45" s="23">
        <f t="shared" si="8"/>
        <v>2043</v>
      </c>
      <c r="M45" s="24">
        <f t="shared" si="9"/>
        <v>2877</v>
      </c>
      <c r="N45" s="25">
        <f t="shared" si="10"/>
        <v>4920</v>
      </c>
    </row>
    <row r="46" spans="2:14" ht="15">
      <c r="B46" s="31" t="s">
        <v>24</v>
      </c>
      <c r="C46" s="29">
        <v>116</v>
      </c>
      <c r="D46" s="8">
        <v>161</v>
      </c>
      <c r="E46" s="9">
        <f t="shared" si="5"/>
        <v>277</v>
      </c>
      <c r="F46" s="10">
        <v>110</v>
      </c>
      <c r="G46" s="10">
        <v>126</v>
      </c>
      <c r="H46" s="9">
        <f t="shared" si="6"/>
        <v>236</v>
      </c>
      <c r="I46" s="10">
        <v>125</v>
      </c>
      <c r="J46" s="10">
        <v>117</v>
      </c>
      <c r="K46" s="34">
        <f t="shared" si="7"/>
        <v>242</v>
      </c>
      <c r="L46" s="23">
        <f t="shared" si="8"/>
        <v>1958</v>
      </c>
      <c r="M46" s="24">
        <f t="shared" si="9"/>
        <v>3202</v>
      </c>
      <c r="N46" s="25">
        <f t="shared" si="10"/>
        <v>5160</v>
      </c>
    </row>
    <row r="47" spans="2:14" ht="15.75" thickBot="1">
      <c r="B47" s="32" t="s">
        <v>25</v>
      </c>
      <c r="C47" s="13">
        <f aca="true" t="shared" si="11" ref="C47:K47">SUM(C30:C46)</f>
        <v>4432</v>
      </c>
      <c r="D47" s="14">
        <f t="shared" si="11"/>
        <v>4320</v>
      </c>
      <c r="E47" s="15">
        <f t="shared" si="11"/>
        <v>8752</v>
      </c>
      <c r="F47" s="13">
        <f t="shared" si="11"/>
        <v>5914</v>
      </c>
      <c r="G47" s="14">
        <f t="shared" si="11"/>
        <v>5321</v>
      </c>
      <c r="H47" s="15">
        <f t="shared" si="11"/>
        <v>11235</v>
      </c>
      <c r="I47" s="13">
        <f t="shared" si="11"/>
        <v>4102</v>
      </c>
      <c r="J47" s="14">
        <f t="shared" si="11"/>
        <v>3575</v>
      </c>
      <c r="K47" s="14">
        <f t="shared" si="11"/>
        <v>7677</v>
      </c>
      <c r="L47" s="26">
        <f t="shared" si="8"/>
        <v>117234</v>
      </c>
      <c r="M47" s="27">
        <f t="shared" si="9"/>
        <v>118531</v>
      </c>
      <c r="N47" s="28">
        <f t="shared" si="10"/>
        <v>235765</v>
      </c>
    </row>
    <row r="49" ht="15">
      <c r="B49" s="1" t="s">
        <v>33</v>
      </c>
    </row>
  </sheetData>
  <sheetProtection/>
  <mergeCells count="11">
    <mergeCell ref="L27:N27"/>
    <mergeCell ref="B5:B7"/>
    <mergeCell ref="B27:B29"/>
    <mergeCell ref="C27:E27"/>
    <mergeCell ref="F27:H27"/>
    <mergeCell ref="I27:K27"/>
    <mergeCell ref="C3:N3"/>
    <mergeCell ref="C5:E5"/>
    <mergeCell ref="F5:H5"/>
    <mergeCell ref="I5:K5"/>
    <mergeCell ref="L5:N5"/>
  </mergeCells>
  <printOptions/>
  <pageMargins left="0.31496062992125984" right="0.5118110236220472" top="0.2362204724409449" bottom="0.35433070866141736" header="0.2362204724409449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Servicio Salud Osorno</cp:lastModifiedBy>
  <cp:lastPrinted>2011-01-24T19:18:51Z</cp:lastPrinted>
  <dcterms:created xsi:type="dcterms:W3CDTF">2009-11-18T18:07:14Z</dcterms:created>
  <dcterms:modified xsi:type="dcterms:W3CDTF">2012-05-10T13:56:50Z</dcterms:modified>
  <cp:category/>
  <cp:version/>
  <cp:contentType/>
  <cp:contentStatus/>
</cp:coreProperties>
</file>